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G:\その他のパソコン\マイ ノートパソコン\Desktop\ダウンロード\"/>
    </mc:Choice>
  </mc:AlternateContent>
  <xr:revisionPtr revIDLastSave="0" documentId="8_{5CB96CDE-612B-42F4-9636-38D4575121A7}" xr6:coauthVersionLast="47" xr6:coauthVersionMax="47" xr10:uidLastSave="{00000000-0000-0000-0000-000000000000}"/>
  <bookViews>
    <workbookView xWindow="29475" yWindow="480" windowWidth="23100" windowHeight="13680" xr2:uid="{6284D610-5834-4255-933B-1DD03BCD261F}"/>
  </bookViews>
  <sheets>
    <sheet name="Sheet1" sheetId="1" r:id="rId1"/>
  </sheets>
  <definedNames>
    <definedName name="_xlnm.Print_Area" localSheetId="0">Sheet1!$A$2:$K$20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" i="1" l="1"/>
  <c r="K8" i="1" s="1"/>
  <c r="J8" i="1"/>
  <c r="I8" i="1"/>
  <c r="H8" i="1"/>
  <c r="G8" i="1"/>
  <c r="G18" i="1" s="1"/>
  <c r="F8" i="1"/>
  <c r="E8" i="1"/>
  <c r="D8" i="1"/>
  <c r="C8" i="1"/>
  <c r="B8" i="1"/>
  <c r="J17" i="1"/>
  <c r="J18" i="1" s="1"/>
  <c r="I17" i="1"/>
  <c r="I18" i="1" s="1"/>
  <c r="H17" i="1"/>
  <c r="F17" i="1"/>
  <c r="F18" i="1" s="1"/>
  <c r="E17" i="1"/>
  <c r="E18" i="1" s="1"/>
  <c r="D17" i="1"/>
  <c r="D18" i="1" s="1"/>
  <c r="C17" i="1"/>
  <c r="C18" i="1" s="1"/>
  <c r="B17" i="1"/>
  <c r="B18" i="1" s="1"/>
  <c r="K19" i="1"/>
  <c r="K16" i="1"/>
  <c r="K15" i="1"/>
  <c r="K14" i="1"/>
  <c r="K13" i="1"/>
  <c r="K12" i="1"/>
  <c r="K11" i="1"/>
  <c r="K10" i="1"/>
  <c r="K7" i="1"/>
  <c r="H18" i="1" l="1"/>
  <c r="K17" i="1"/>
  <c r="K18" i="1" s="1"/>
</calcChain>
</file>

<file path=xl/sharedStrings.xml><?xml version="1.0" encoding="utf-8"?>
<sst xmlns="http://schemas.openxmlformats.org/spreadsheetml/2006/main" count="34" uniqueCount="34">
  <si>
    <t>２０１５年度</t>
    <rPh sb="4" eb="6">
      <t>ネンド</t>
    </rPh>
    <phoneticPr fontId="1"/>
  </si>
  <si>
    <t>２０１６年度</t>
    <rPh sb="4" eb="6">
      <t>ネンド</t>
    </rPh>
    <phoneticPr fontId="1"/>
  </si>
  <si>
    <t>２０１７年度</t>
    <rPh sb="4" eb="6">
      <t>ネンド</t>
    </rPh>
    <phoneticPr fontId="1"/>
  </si>
  <si>
    <t>２０１８年度</t>
    <rPh sb="4" eb="6">
      <t>ネンド</t>
    </rPh>
    <phoneticPr fontId="1"/>
  </si>
  <si>
    <t>２０１９年度</t>
    <rPh sb="4" eb="6">
      <t>ネンド</t>
    </rPh>
    <phoneticPr fontId="1"/>
  </si>
  <si>
    <t>２０２０年度</t>
    <rPh sb="4" eb="6">
      <t>ネンド</t>
    </rPh>
    <phoneticPr fontId="1"/>
  </si>
  <si>
    <t>２０２１年度</t>
    <rPh sb="4" eb="6">
      <t>ネンド</t>
    </rPh>
    <phoneticPr fontId="1"/>
  </si>
  <si>
    <t>２０２２年度</t>
    <rPh sb="4" eb="6">
      <t>ネンド</t>
    </rPh>
    <phoneticPr fontId="1"/>
  </si>
  <si>
    <t>２０２３年度</t>
    <rPh sb="4" eb="6">
      <t>ネンド</t>
    </rPh>
    <phoneticPr fontId="1"/>
  </si>
  <si>
    <t>平成２７年度</t>
    <rPh sb="0" eb="2">
      <t>ヘイセイ</t>
    </rPh>
    <rPh sb="4" eb="6">
      <t>ネンド</t>
    </rPh>
    <phoneticPr fontId="1"/>
  </si>
  <si>
    <t>平成２８年度</t>
    <rPh sb="0" eb="2">
      <t>ヘイセイ</t>
    </rPh>
    <rPh sb="4" eb="6">
      <t>ネンド</t>
    </rPh>
    <phoneticPr fontId="1"/>
  </si>
  <si>
    <t>平成２９年度</t>
    <rPh sb="0" eb="2">
      <t>ヘイセイ</t>
    </rPh>
    <rPh sb="4" eb="6">
      <t>ネンド</t>
    </rPh>
    <phoneticPr fontId="1"/>
  </si>
  <si>
    <t>平成３０年度</t>
    <rPh sb="0" eb="2">
      <t>ヘイセイ</t>
    </rPh>
    <rPh sb="4" eb="6">
      <t>ネンド</t>
    </rPh>
    <phoneticPr fontId="1"/>
  </si>
  <si>
    <t>令和元年度</t>
    <rPh sb="0" eb="2">
      <t>レイワ</t>
    </rPh>
    <rPh sb="2" eb="5">
      <t>ガンネンド</t>
    </rPh>
    <phoneticPr fontId="1"/>
  </si>
  <si>
    <t>令和２年度</t>
    <rPh sb="0" eb="2">
      <t>レイワ</t>
    </rPh>
    <rPh sb="3" eb="5">
      <t>ネンド</t>
    </rPh>
    <phoneticPr fontId="1"/>
  </si>
  <si>
    <t>令和３年度</t>
    <rPh sb="0" eb="2">
      <t>レイワ</t>
    </rPh>
    <rPh sb="3" eb="5">
      <t>ネンド</t>
    </rPh>
    <phoneticPr fontId="1"/>
  </si>
  <si>
    <t>令和４年度</t>
    <rPh sb="0" eb="2">
      <t>レイワ</t>
    </rPh>
    <rPh sb="3" eb="5">
      <t>ネンド</t>
    </rPh>
    <phoneticPr fontId="1"/>
  </si>
  <si>
    <t>令和５年度</t>
    <rPh sb="0" eb="2">
      <t>レイワ</t>
    </rPh>
    <rPh sb="3" eb="5">
      <t>ネンド</t>
    </rPh>
    <phoneticPr fontId="1"/>
  </si>
  <si>
    <t>修士修了人数</t>
    <rPh sb="0" eb="2">
      <t>シュウシ</t>
    </rPh>
    <rPh sb="2" eb="4">
      <t>シュウリョウ</t>
    </rPh>
    <rPh sb="4" eb="6">
      <t>ニンズウ</t>
    </rPh>
    <rPh sb="5" eb="6">
      <t>スウ</t>
    </rPh>
    <phoneticPr fontId="1"/>
  </si>
  <si>
    <t>博士修了人数</t>
    <rPh sb="0" eb="2">
      <t>ハクシ</t>
    </rPh>
    <rPh sb="2" eb="4">
      <t>シュウリョウ</t>
    </rPh>
    <rPh sb="4" eb="6">
      <t>ニンズウ</t>
    </rPh>
    <rPh sb="5" eb="6">
      <t>スウ</t>
    </rPh>
    <phoneticPr fontId="1"/>
  </si>
  <si>
    <t>内訳</t>
    <rPh sb="0" eb="2">
      <t>ウチワケ</t>
    </rPh>
    <phoneticPr fontId="1"/>
  </si>
  <si>
    <t>博士課程進学</t>
    <rPh sb="0" eb="2">
      <t>ハクシ</t>
    </rPh>
    <rPh sb="2" eb="4">
      <t>カテイ</t>
    </rPh>
    <rPh sb="4" eb="6">
      <t>シンガク</t>
    </rPh>
    <phoneticPr fontId="1"/>
  </si>
  <si>
    <t>電力会社</t>
    <rPh sb="0" eb="2">
      <t>デンリョク</t>
    </rPh>
    <rPh sb="2" eb="4">
      <t>ガイシャ</t>
    </rPh>
    <phoneticPr fontId="1"/>
  </si>
  <si>
    <t>重工系メーカー</t>
    <rPh sb="0" eb="3">
      <t>ジュウコウケイ</t>
    </rPh>
    <phoneticPr fontId="1"/>
  </si>
  <si>
    <t>ゼネコン</t>
    <phoneticPr fontId="1"/>
  </si>
  <si>
    <t>その他企業等</t>
    <rPh sb="2" eb="3">
      <t>タ</t>
    </rPh>
    <rPh sb="3" eb="5">
      <t>キギョウ</t>
    </rPh>
    <rPh sb="5" eb="6">
      <t>トウ</t>
    </rPh>
    <phoneticPr fontId="1"/>
  </si>
  <si>
    <t>鉄鋼メーカー</t>
    <rPh sb="0" eb="2">
      <t>テッコウ</t>
    </rPh>
    <phoneticPr fontId="1"/>
  </si>
  <si>
    <t>大学院工学研究科・情報科学研究科『原子炉廃止措置工学プログラム』履修学生数ならびに進路</t>
    <phoneticPr fontId="1"/>
  </si>
  <si>
    <r>
      <t xml:space="preserve">官公庁・自治体
</t>
    </r>
    <r>
      <rPr>
        <sz val="8"/>
        <color theme="1"/>
        <rFont val="UD デジタル 教科書体 NK-B"/>
        <family val="1"/>
        <charset val="128"/>
      </rPr>
      <t>（環境省・福島県・栃木県・仙台市）</t>
    </r>
    <rPh sb="0" eb="3">
      <t>カンコウチョウ</t>
    </rPh>
    <rPh sb="4" eb="7">
      <t>ジチタイ</t>
    </rPh>
    <rPh sb="9" eb="12">
      <t>カンキョウショウ</t>
    </rPh>
    <rPh sb="13" eb="16">
      <t>フクシマケン</t>
    </rPh>
    <rPh sb="17" eb="20">
      <t>トチギケン</t>
    </rPh>
    <rPh sb="21" eb="24">
      <t>センダイシ</t>
    </rPh>
    <phoneticPr fontId="1"/>
  </si>
  <si>
    <r>
      <t xml:space="preserve">研究機関
</t>
    </r>
    <r>
      <rPr>
        <sz val="8"/>
        <color theme="1"/>
        <rFont val="UD デジタル 教科書体 NK-B"/>
        <family val="1"/>
        <charset val="128"/>
      </rPr>
      <t>（大学教員・JSPS研究員・JAEA）</t>
    </r>
    <rPh sb="0" eb="2">
      <t>ケンキュウ</t>
    </rPh>
    <rPh sb="2" eb="4">
      <t>キカン</t>
    </rPh>
    <rPh sb="6" eb="8">
      <t>ダイガク</t>
    </rPh>
    <rPh sb="8" eb="10">
      <t>キョウイン</t>
    </rPh>
    <rPh sb="15" eb="18">
      <t>ケンキュウイン</t>
    </rPh>
    <phoneticPr fontId="1"/>
  </si>
  <si>
    <t>合計</t>
    <rPh sb="0" eb="2">
      <t>ゴウケイ</t>
    </rPh>
    <phoneticPr fontId="1"/>
  </si>
  <si>
    <t>原子力関連合計</t>
    <rPh sb="0" eb="5">
      <t>ゲンシリョクカンレン</t>
    </rPh>
    <rPh sb="5" eb="7">
      <t>ゴウケイ</t>
    </rPh>
    <phoneticPr fontId="1"/>
  </si>
  <si>
    <t>修了人数合計</t>
    <rPh sb="0" eb="2">
      <t>シュウリョウ</t>
    </rPh>
    <rPh sb="2" eb="4">
      <t>ニンズウ</t>
    </rPh>
    <rPh sb="4" eb="6">
      <t>ゴウケイ</t>
    </rPh>
    <phoneticPr fontId="1"/>
  </si>
  <si>
    <t>原子力関連割合(%)</t>
    <rPh sb="0" eb="3">
      <t>ゲンシリョク</t>
    </rPh>
    <rPh sb="3" eb="5">
      <t>カンレン</t>
    </rPh>
    <rPh sb="5" eb="7">
      <t>ワリアイ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</si>
</sst>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UD デジタル 教科書体 NK-B"/>
      <family val="1"/>
      <charset val="128"/>
    </font>
    <font>
      <sz val="11"/>
      <color theme="1"/>
      <name val="UD デジタル 教科書体 NK-B"/>
      <family val="1"/>
      <charset val="128"/>
    </font>
    <font>
      <sz val="14"/>
      <color theme="1"/>
      <name val="UD デジタル 教科書体 NK-B"/>
      <family val="1"/>
      <charset val="128"/>
    </font>
    <font>
      <sz val="8"/>
      <color theme="1"/>
      <name val="UD デジタル 教科書体 NK-B"/>
      <family val="1"/>
      <charset val="128"/>
    </font>
    <font>
      <sz val="14"/>
      <color rgb="FFFF0000"/>
      <name val="UD デジタル 教科書体 NK-B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 diagonalDown="1"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 style="thin">
        <color auto="1"/>
      </diagonal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 diagonalDown="1">
      <left style="thick">
        <color indexed="64"/>
      </left>
      <right style="thick">
        <color indexed="64"/>
      </right>
      <top style="thin">
        <color indexed="64"/>
      </top>
      <bottom style="medium">
        <color indexed="64"/>
      </bottom>
      <diagonal style="thin">
        <color auto="1"/>
      </diagonal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3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18" xfId="0" applyFont="1" applyBorder="1">
      <alignment vertical="center"/>
    </xf>
    <xf numFmtId="0" fontId="4" fillId="0" borderId="25" xfId="0" applyFont="1" applyBorder="1">
      <alignment vertical="center"/>
    </xf>
    <xf numFmtId="0" fontId="4" fillId="0" borderId="27" xfId="0" applyFont="1" applyBorder="1">
      <alignment vertical="center"/>
    </xf>
    <xf numFmtId="0" fontId="4" fillId="0" borderId="28" xfId="0" applyFont="1" applyBorder="1">
      <alignment vertical="center"/>
    </xf>
    <xf numFmtId="0" fontId="4" fillId="0" borderId="26" xfId="0" applyFont="1" applyBorder="1" applyAlignment="1">
      <alignment horizontal="center" vertical="center" wrapText="1"/>
    </xf>
    <xf numFmtId="0" fontId="4" fillId="0" borderId="29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30" xfId="0" applyFont="1" applyBorder="1">
      <alignment vertical="center"/>
    </xf>
    <xf numFmtId="0" fontId="4" fillId="0" borderId="24" xfId="0" applyFont="1" applyBorder="1">
      <alignment vertical="center"/>
    </xf>
    <xf numFmtId="0" fontId="4" fillId="0" borderId="26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31" xfId="0" applyFont="1" applyBorder="1">
      <alignment vertical="center"/>
    </xf>
    <xf numFmtId="0" fontId="4" fillId="0" borderId="32" xfId="0" applyFont="1" applyBorder="1">
      <alignment vertical="center"/>
    </xf>
    <xf numFmtId="0" fontId="4" fillId="0" borderId="21" xfId="0" applyFont="1" applyBorder="1">
      <alignment vertical="center"/>
    </xf>
    <xf numFmtId="0" fontId="4" fillId="0" borderId="20" xfId="0" applyFont="1" applyBorder="1" applyAlignment="1">
      <alignment horizontal="center" vertical="center"/>
    </xf>
    <xf numFmtId="0" fontId="4" fillId="0" borderId="33" xfId="0" applyFont="1" applyBorder="1">
      <alignment vertical="center"/>
    </xf>
    <xf numFmtId="0" fontId="4" fillId="0" borderId="34" xfId="0" applyFont="1" applyBorder="1">
      <alignment vertical="center"/>
    </xf>
    <xf numFmtId="0" fontId="4" fillId="0" borderId="20" xfId="0" applyFont="1" applyBorder="1">
      <alignment vertical="center"/>
    </xf>
    <xf numFmtId="0" fontId="4" fillId="0" borderId="0" xfId="0" applyFont="1">
      <alignment vertical="center"/>
    </xf>
    <xf numFmtId="0" fontId="4" fillId="2" borderId="35" xfId="0" applyFont="1" applyFill="1" applyBorder="1" applyAlignment="1">
      <alignment horizontal="center" vertical="center" wrapText="1"/>
    </xf>
    <xf numFmtId="176" fontId="4" fillId="2" borderId="36" xfId="0" applyNumberFormat="1" applyFont="1" applyFill="1" applyBorder="1">
      <alignment vertical="center"/>
    </xf>
    <xf numFmtId="176" fontId="4" fillId="2" borderId="28" xfId="0" applyNumberFormat="1" applyFont="1" applyFill="1" applyBorder="1">
      <alignment vertical="center"/>
    </xf>
    <xf numFmtId="176" fontId="6" fillId="2" borderId="7" xfId="0" applyNumberFormat="1" applyFont="1" applyFill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8" xfId="0" applyFont="1" applyBorder="1">
      <alignment vertical="center"/>
    </xf>
    <xf numFmtId="0" fontId="0" fillId="0" borderId="12" xfId="0" applyBorder="1">
      <alignment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1DB489-A0ED-451D-9C8C-AE757FB2C1A1}">
  <dimension ref="A2:L20"/>
  <sheetViews>
    <sheetView tabSelected="1" topLeftCell="A8" workbookViewId="0">
      <selection activeCell="A21" sqref="A21:XFD21"/>
    </sheetView>
  </sheetViews>
  <sheetFormatPr defaultRowHeight="18" x14ac:dyDescent="0.45"/>
  <cols>
    <col min="1" max="1" width="24.19921875" customWidth="1"/>
    <col min="2" max="10" width="12.19921875" customWidth="1"/>
    <col min="11" max="11" width="13.59765625" customWidth="1"/>
  </cols>
  <sheetData>
    <row r="2" spans="1:11" ht="45" customHeight="1" x14ac:dyDescent="0.45">
      <c r="A2" s="42" t="s">
        <v>27</v>
      </c>
      <c r="B2" s="42"/>
      <c r="C2" s="42"/>
      <c r="D2" s="42"/>
      <c r="E2" s="42"/>
      <c r="F2" s="42"/>
      <c r="G2" s="42"/>
      <c r="H2" s="42"/>
      <c r="I2" s="42"/>
      <c r="J2" s="42"/>
    </row>
    <row r="3" spans="1:11" ht="18.600000000000001" thickBot="1" x14ac:dyDescent="0.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1" ht="18.600000000000001" thickTop="1" x14ac:dyDescent="0.45">
      <c r="A4" s="43"/>
      <c r="B4" s="8" t="s">
        <v>0</v>
      </c>
      <c r="C4" s="9" t="s">
        <v>1</v>
      </c>
      <c r="D4" s="9" t="s">
        <v>2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10" t="s">
        <v>8</v>
      </c>
      <c r="K4" s="45" t="s">
        <v>30</v>
      </c>
    </row>
    <row r="5" spans="1:11" ht="18.600000000000001" thickBot="1" x14ac:dyDescent="0.5">
      <c r="A5" s="44"/>
      <c r="B5" s="5" t="s">
        <v>9</v>
      </c>
      <c r="C5" s="4" t="s">
        <v>10</v>
      </c>
      <c r="D5" s="4" t="s">
        <v>11</v>
      </c>
      <c r="E5" s="4" t="s">
        <v>12</v>
      </c>
      <c r="F5" s="4" t="s">
        <v>13</v>
      </c>
      <c r="G5" s="4" t="s">
        <v>14</v>
      </c>
      <c r="H5" s="4" t="s">
        <v>15</v>
      </c>
      <c r="I5" s="4" t="s">
        <v>16</v>
      </c>
      <c r="J5" s="11" t="s">
        <v>17</v>
      </c>
      <c r="K5" s="46"/>
    </row>
    <row r="6" spans="1:11" ht="24" customHeight="1" x14ac:dyDescent="0.45">
      <c r="A6" s="12" t="s">
        <v>18</v>
      </c>
      <c r="B6" s="6">
        <v>19</v>
      </c>
      <c r="C6" s="3">
        <v>21</v>
      </c>
      <c r="D6" s="3">
        <v>18</v>
      </c>
      <c r="E6" s="3">
        <v>19</v>
      </c>
      <c r="F6" s="3">
        <v>11</v>
      </c>
      <c r="G6" s="3">
        <v>2</v>
      </c>
      <c r="H6" s="3">
        <v>2</v>
      </c>
      <c r="I6" s="3">
        <v>3</v>
      </c>
      <c r="J6" s="13">
        <v>7</v>
      </c>
      <c r="K6" s="26">
        <f>SUM(B6:J6)</f>
        <v>102</v>
      </c>
    </row>
    <row r="7" spans="1:11" ht="24" customHeight="1" thickBot="1" x14ac:dyDescent="0.5">
      <c r="A7" s="27" t="s">
        <v>19</v>
      </c>
      <c r="B7" s="23">
        <v>0</v>
      </c>
      <c r="C7" s="18">
        <v>0</v>
      </c>
      <c r="D7" s="18">
        <v>2</v>
      </c>
      <c r="E7" s="18">
        <v>3</v>
      </c>
      <c r="F7" s="18">
        <v>1</v>
      </c>
      <c r="G7" s="18">
        <v>0</v>
      </c>
      <c r="H7" s="18">
        <v>0</v>
      </c>
      <c r="I7" s="18">
        <v>2</v>
      </c>
      <c r="J7" s="19">
        <v>1</v>
      </c>
      <c r="K7" s="27">
        <f>SUM(B7:J7)</f>
        <v>9</v>
      </c>
    </row>
    <row r="8" spans="1:11" ht="24" customHeight="1" thickBot="1" x14ac:dyDescent="0.5">
      <c r="A8" s="33" t="s">
        <v>32</v>
      </c>
      <c r="B8" s="34">
        <f>SUM(B6:B7)</f>
        <v>19</v>
      </c>
      <c r="C8" s="34">
        <f t="shared" ref="C8:K8" si="0">SUM(C6:C7)</f>
        <v>21</v>
      </c>
      <c r="D8" s="34">
        <f t="shared" si="0"/>
        <v>20</v>
      </c>
      <c r="E8" s="34">
        <f t="shared" si="0"/>
        <v>22</v>
      </c>
      <c r="F8" s="34">
        <f t="shared" si="0"/>
        <v>12</v>
      </c>
      <c r="G8" s="34">
        <f t="shared" si="0"/>
        <v>2</v>
      </c>
      <c r="H8" s="34">
        <f t="shared" si="0"/>
        <v>2</v>
      </c>
      <c r="I8" s="34">
        <f t="shared" si="0"/>
        <v>5</v>
      </c>
      <c r="J8" s="35">
        <f t="shared" si="0"/>
        <v>8</v>
      </c>
      <c r="K8" s="36">
        <f t="shared" si="0"/>
        <v>111</v>
      </c>
    </row>
    <row r="9" spans="1:11" ht="24" customHeight="1" x14ac:dyDescent="0.45">
      <c r="A9" s="12" t="s">
        <v>20</v>
      </c>
      <c r="B9" s="6"/>
      <c r="C9" s="3"/>
      <c r="D9" s="3"/>
      <c r="E9" s="3"/>
      <c r="F9" s="3"/>
      <c r="G9" s="3"/>
      <c r="H9" s="3"/>
      <c r="I9" s="3"/>
      <c r="J9" s="13"/>
      <c r="K9" s="12"/>
    </row>
    <row r="10" spans="1:11" ht="24" customHeight="1" x14ac:dyDescent="0.45">
      <c r="A10" s="16" t="s">
        <v>21</v>
      </c>
      <c r="B10" s="7">
        <v>3</v>
      </c>
      <c r="C10" s="2">
        <v>1</v>
      </c>
      <c r="D10" s="2">
        <v>1</v>
      </c>
      <c r="E10" s="2">
        <v>2</v>
      </c>
      <c r="F10" s="2">
        <v>1</v>
      </c>
      <c r="G10" s="2">
        <v>0</v>
      </c>
      <c r="H10" s="2">
        <v>0</v>
      </c>
      <c r="I10" s="2">
        <v>1</v>
      </c>
      <c r="J10" s="15">
        <v>3</v>
      </c>
      <c r="K10" s="14">
        <f t="shared" ref="K10:K19" si="1">SUM(B10:J10)</f>
        <v>12</v>
      </c>
    </row>
    <row r="11" spans="1:11" ht="24" customHeight="1" x14ac:dyDescent="0.45">
      <c r="A11" s="16" t="s">
        <v>22</v>
      </c>
      <c r="B11" s="7">
        <v>4</v>
      </c>
      <c r="C11" s="2">
        <v>4</v>
      </c>
      <c r="D11" s="2">
        <v>3</v>
      </c>
      <c r="E11" s="2">
        <v>0</v>
      </c>
      <c r="F11" s="2">
        <v>2</v>
      </c>
      <c r="G11" s="2">
        <v>1</v>
      </c>
      <c r="H11" s="2">
        <v>1</v>
      </c>
      <c r="I11" s="2">
        <v>2</v>
      </c>
      <c r="J11" s="15">
        <v>0</v>
      </c>
      <c r="K11" s="14">
        <f t="shared" si="1"/>
        <v>17</v>
      </c>
    </row>
    <row r="12" spans="1:11" ht="24" customHeight="1" x14ac:dyDescent="0.45">
      <c r="A12" s="16" t="s">
        <v>23</v>
      </c>
      <c r="B12" s="7">
        <v>2</v>
      </c>
      <c r="C12" s="2">
        <v>1</v>
      </c>
      <c r="D12" s="2">
        <v>1</v>
      </c>
      <c r="E12" s="2">
        <v>1</v>
      </c>
      <c r="F12" s="2">
        <v>2</v>
      </c>
      <c r="G12" s="2">
        <v>0</v>
      </c>
      <c r="H12" s="2">
        <v>0</v>
      </c>
      <c r="I12" s="2">
        <v>0</v>
      </c>
      <c r="J12" s="15">
        <v>1</v>
      </c>
      <c r="K12" s="14">
        <f t="shared" si="1"/>
        <v>8</v>
      </c>
    </row>
    <row r="13" spans="1:11" ht="24" customHeight="1" x14ac:dyDescent="0.45">
      <c r="A13" s="16" t="s">
        <v>26</v>
      </c>
      <c r="B13" s="7">
        <v>0</v>
      </c>
      <c r="C13" s="2">
        <v>2</v>
      </c>
      <c r="D13" s="2">
        <v>1</v>
      </c>
      <c r="E13" s="2">
        <v>3</v>
      </c>
      <c r="F13" s="2">
        <v>1</v>
      </c>
      <c r="G13" s="2">
        <v>0</v>
      </c>
      <c r="H13" s="2">
        <v>0</v>
      </c>
      <c r="I13" s="2">
        <v>0</v>
      </c>
      <c r="J13" s="15">
        <v>0</v>
      </c>
      <c r="K13" s="14">
        <f t="shared" si="1"/>
        <v>7</v>
      </c>
    </row>
    <row r="14" spans="1:11" ht="30.45" customHeight="1" x14ac:dyDescent="0.45">
      <c r="A14" s="17" t="s">
        <v>28</v>
      </c>
      <c r="B14" s="7">
        <v>0</v>
      </c>
      <c r="C14" s="2">
        <v>2</v>
      </c>
      <c r="D14" s="2">
        <v>1</v>
      </c>
      <c r="E14" s="2">
        <v>1</v>
      </c>
      <c r="F14" s="2">
        <v>0</v>
      </c>
      <c r="G14" s="2">
        <v>0</v>
      </c>
      <c r="H14" s="2">
        <v>0</v>
      </c>
      <c r="I14" s="2">
        <v>0</v>
      </c>
      <c r="J14" s="15">
        <v>0</v>
      </c>
      <c r="K14" s="14">
        <f t="shared" si="1"/>
        <v>4</v>
      </c>
    </row>
    <row r="15" spans="1:11" ht="24" customHeight="1" x14ac:dyDescent="0.45">
      <c r="A15" s="16" t="s">
        <v>24</v>
      </c>
      <c r="B15" s="7">
        <v>2</v>
      </c>
      <c r="C15" s="2">
        <v>1</v>
      </c>
      <c r="D15" s="2">
        <v>3</v>
      </c>
      <c r="E15" s="2">
        <v>2</v>
      </c>
      <c r="F15" s="2">
        <v>1</v>
      </c>
      <c r="G15" s="2">
        <v>0</v>
      </c>
      <c r="H15" s="2">
        <v>0</v>
      </c>
      <c r="I15" s="2">
        <v>0</v>
      </c>
      <c r="J15" s="15">
        <v>1</v>
      </c>
      <c r="K15" s="14">
        <f t="shared" si="1"/>
        <v>10</v>
      </c>
    </row>
    <row r="16" spans="1:11" ht="30" customHeight="1" thickBot="1" x14ac:dyDescent="0.5">
      <c r="A16" s="22" t="s">
        <v>29</v>
      </c>
      <c r="B16" s="23">
        <v>0</v>
      </c>
      <c r="C16" s="18">
        <v>0</v>
      </c>
      <c r="D16" s="18">
        <v>3</v>
      </c>
      <c r="E16" s="18">
        <v>4</v>
      </c>
      <c r="F16" s="18">
        <v>0</v>
      </c>
      <c r="G16" s="2">
        <v>0</v>
      </c>
      <c r="H16" s="18">
        <v>0</v>
      </c>
      <c r="I16" s="18">
        <v>1</v>
      </c>
      <c r="J16" s="19">
        <v>1</v>
      </c>
      <c r="K16" s="27">
        <f t="shared" si="1"/>
        <v>9</v>
      </c>
    </row>
    <row r="17" spans="1:12" ht="30" customHeight="1" thickBot="1" x14ac:dyDescent="0.5">
      <c r="A17" s="29" t="s">
        <v>31</v>
      </c>
      <c r="B17" s="30">
        <f>SUM(B10:B16)</f>
        <v>11</v>
      </c>
      <c r="C17" s="30">
        <f t="shared" ref="C17:J17" si="2">SUM(C10:C16)</f>
        <v>11</v>
      </c>
      <c r="D17" s="30">
        <f t="shared" si="2"/>
        <v>13</v>
      </c>
      <c r="E17" s="30">
        <f t="shared" si="2"/>
        <v>13</v>
      </c>
      <c r="F17" s="30">
        <f t="shared" si="2"/>
        <v>7</v>
      </c>
      <c r="G17" s="30">
        <v>1</v>
      </c>
      <c r="H17" s="30">
        <f t="shared" si="2"/>
        <v>1</v>
      </c>
      <c r="I17" s="30">
        <f t="shared" si="2"/>
        <v>4</v>
      </c>
      <c r="J17" s="31">
        <f t="shared" si="2"/>
        <v>6</v>
      </c>
      <c r="K17" s="32">
        <f>SUM(K10:K16)</f>
        <v>67</v>
      </c>
      <c r="L17" s="37"/>
    </row>
    <row r="18" spans="1:12" ht="30" customHeight="1" thickTop="1" thickBot="1" x14ac:dyDescent="0.5">
      <c r="A18" s="38" t="s">
        <v>33</v>
      </c>
      <c r="B18" s="39">
        <f>B17/B8*100</f>
        <v>57.894736842105267</v>
      </c>
      <c r="C18" s="39">
        <f t="shared" ref="C18:J18" si="3">C17/C8*100</f>
        <v>52.380952380952387</v>
      </c>
      <c r="D18" s="39">
        <f t="shared" si="3"/>
        <v>65</v>
      </c>
      <c r="E18" s="39">
        <f t="shared" si="3"/>
        <v>59.090909090909093</v>
      </c>
      <c r="F18" s="39">
        <f t="shared" si="3"/>
        <v>58.333333333333336</v>
      </c>
      <c r="G18" s="39">
        <f t="shared" si="3"/>
        <v>50</v>
      </c>
      <c r="H18" s="39">
        <f t="shared" si="3"/>
        <v>50</v>
      </c>
      <c r="I18" s="39">
        <f t="shared" si="3"/>
        <v>80</v>
      </c>
      <c r="J18" s="40">
        <f t="shared" si="3"/>
        <v>75</v>
      </c>
      <c r="K18" s="41">
        <f>K17/(K8-G8)*100</f>
        <v>61.467889908256879</v>
      </c>
    </row>
    <row r="19" spans="1:12" ht="24" customHeight="1" thickTop="1" thickBot="1" x14ac:dyDescent="0.5">
      <c r="A19" s="24" t="s">
        <v>25</v>
      </c>
      <c r="B19" s="25">
        <v>8</v>
      </c>
      <c r="C19" s="20">
        <v>10</v>
      </c>
      <c r="D19" s="20">
        <v>7</v>
      </c>
      <c r="E19" s="20">
        <v>9</v>
      </c>
      <c r="F19" s="20">
        <v>5</v>
      </c>
      <c r="G19" s="20">
        <v>1</v>
      </c>
      <c r="H19" s="20">
        <v>1</v>
      </c>
      <c r="I19" s="20">
        <v>1</v>
      </c>
      <c r="J19" s="21">
        <v>2</v>
      </c>
      <c r="K19" s="28">
        <f t="shared" si="1"/>
        <v>44</v>
      </c>
    </row>
    <row r="20" spans="1:12" ht="18.600000000000001" thickTop="1" x14ac:dyDescent="0.45"/>
  </sheetData>
  <mergeCells count="3">
    <mergeCell ref="A2:J2"/>
    <mergeCell ref="A4:A5"/>
    <mergeCell ref="K4:K5"/>
  </mergeCells>
  <phoneticPr fontId="1"/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堂﨑　浩二</dc:creator>
  <cp:lastModifiedBy>津田　智佳</cp:lastModifiedBy>
  <dcterms:created xsi:type="dcterms:W3CDTF">2024-04-09T04:45:39Z</dcterms:created>
  <dcterms:modified xsi:type="dcterms:W3CDTF">2024-11-26T07:37:05Z</dcterms:modified>
</cp:coreProperties>
</file>